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02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G26" i="1" l="1"/>
  <c r="E18" i="1"/>
  <c r="H18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<sst xmlns="http://schemas.openxmlformats.org/spreadsheetml/2006/main" count="40" uniqueCount="36">
  <si>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</si>
  <si>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</si>
  <si>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</si>
  <si>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</si>
  <si>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</si>
  <si>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</si>
  <si>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</si>
  <si>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</si>
  <si>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</si>
  <si>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</si>
  <si>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</si>
  <si>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</si>
  <si>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</si>
  <si>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</si>
  <si>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</si>
  <si>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</si>
  <si>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</si>
  <si>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</si>
  <si>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</si>
  <si>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</si>
  <si>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</si>
  <si>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</si>
  <si>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</si>
  <si>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</si>
  <si>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</si>
  <si>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</si>
  <si>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</si>
  <si>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</si>
  <si>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</si>
  <si>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Junta Municipal de Agua y Saneamiento de Parral </t>
  </si>
  <si>
    <t>Bajo protesta de decir verdad declaramos que los Estados Financieros y sus Notas son razonablemente correctos y son responsabilidad del emisor.</t>
  </si>
  <si>
    <t>Del 01 de Enero al 31 de Diciembre de 2023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</si>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</sst>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36" sqref="B1:H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4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31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155403283.56</v>
      </c>
      <c r="D8" s="18">
        <f>SUM(D9:D16)</f>
        <v>8444528.4399999995</v>
      </c>
      <c r="E8" s="21">
        <f t="shared" ref="E8:E16" si="0">C8+D8</f>
        <v>163847812</v>
      </c>
      <c r="F8" s="18">
        <f>SUM(F9:F16)</f>
        <v>154571088.11000001</v>
      </c>
      <c r="G8" s="21">
        <f>SUM(G9:G16)</f>
        <v>154571088.11000001</v>
      </c>
      <c r="H8" s="5">
        <f t="shared" ref="H8:H16" si="1">G8-C8</f>
        <v>-832195.44999998808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155403283.56</v>
      </c>
      <c r="D12" s="19">
        <v>8444528.4399999995</v>
      </c>
      <c r="E12" s="23">
        <f t="shared" si="0"/>
        <v>163847812</v>
      </c>
      <c r="F12" s="19">
        <v>154571088.11000001</v>
      </c>
      <c r="G12" s="22">
        <v>154571088.11000001</v>
      </c>
      <c r="H12" s="7">
        <f t="shared" si="1"/>
        <v>-832195.44999998808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4852533.7200000007</v>
      </c>
      <c r="D18" s="18">
        <f>SUM(D19:D22)</f>
        <v>1106074.33</v>
      </c>
      <c r="E18" s="21">
        <f>C18+D18</f>
        <v>5958608.0500000007</v>
      </c>
      <c r="F18" s="18">
        <f>SUM(F19:F22)</f>
        <v>4232230.71</v>
      </c>
      <c r="G18" s="21">
        <f>SUM(G19:G22)</f>
        <v>4232230.71</v>
      </c>
      <c r="H18" s="5">
        <f>G18-C18</f>
        <v>-620303.01000000071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1030774.44</v>
      </c>
      <c r="D20" s="19">
        <v>674888.51</v>
      </c>
      <c r="E20" s="23">
        <f>C20+D20</f>
        <v>1705662.95</v>
      </c>
      <c r="F20" s="19">
        <v>1705662.95</v>
      </c>
      <c r="G20" s="22">
        <v>1705662.95</v>
      </c>
      <c r="H20" s="7">
        <f>G20-C20</f>
        <v>674888.51</v>
      </c>
    </row>
    <row r="21" spans="2:8" x14ac:dyDescent="0.2">
      <c r="B21" s="6" t="s">
        <v>20</v>
      </c>
      <c r="C21" s="22">
        <v>2421759.2400000002</v>
      </c>
      <c r="D21" s="19">
        <v>257185.82</v>
      </c>
      <c r="E21" s="23">
        <f>C21+D21</f>
        <v>2678945.06</v>
      </c>
      <c r="F21" s="19">
        <v>2352567.7599999998</v>
      </c>
      <c r="G21" s="22">
        <v>2352567.7599999998</v>
      </c>
      <c r="H21" s="7">
        <f>G21-C21</f>
        <v>-69191.480000000447</v>
      </c>
    </row>
    <row r="22" spans="2:8" x14ac:dyDescent="0.2">
      <c r="B22" s="6" t="s">
        <v>22</v>
      </c>
      <c r="C22" s="22">
        <v>1400000.04</v>
      </c>
      <c r="D22" s="19">
        <v>174000</v>
      </c>
      <c r="E22" s="23">
        <f>C22+D22</f>
        <v>1574000.04</v>
      </c>
      <c r="F22" s="19">
        <v>174000</v>
      </c>
      <c r="G22" s="22">
        <v>174000</v>
      </c>
      <c r="H22" s="7">
        <f>G22-C22</f>
        <v>-1226000.04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160255817.28</v>
      </c>
      <c r="D26" s="26">
        <f>SUM(D24,D18,D8)</f>
        <v>9550602.7699999996</v>
      </c>
      <c r="E26" s="15">
        <f>SUM(D26,C26)</f>
        <v>169806420.05000001</v>
      </c>
      <c r="F26" s="26">
        <f>SUM(F24,F18,F8)</f>
        <v>158803318.82000002</v>
      </c>
      <c r="G26" s="15">
        <f>SUM(G24,G18,G8)</f>
        <v>158803318.82000002</v>
      </c>
      <c r="H26" s="29">
        <f>SUM(G26-C26)</f>
        <v>-1452498.4599999785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>
      <c r="B30" s="28" t="s">
        <v>30</v>
      </c>
    </row>
    <row r="31" spans="2:8" s="3" customFormat="1" x14ac:dyDescent="0.2"/>
    <row r="32" spans="2:8" s="3" customFormat="1" x14ac:dyDescent="0.2"/>
    <row r="33" spans="2:7" s="3" customFormat="1" x14ac:dyDescent="0.2"/>
    <row r="34" spans="2:7" s="3" customFormat="1" x14ac:dyDescent="0.2"/>
    <row r="35" spans="2:7" s="3" customFormat="1" x14ac:dyDescent="0.2">
      <c r="B35" s="49" t="s">
        <v>32</v>
      </c>
      <c r="D35" s="51" t="s">
        <v>34</v>
      </c>
      <c r="E35" s="51"/>
      <c r="F35" s="51"/>
      <c r="G35" s="51"/>
    </row>
    <row r="36" spans="2:7" s="3" customFormat="1" ht="12.75" x14ac:dyDescent="0.2">
      <c r="B36" s="50" t="s">
        <v>33</v>
      </c>
      <c r="D36" s="52" t="s">
        <v>35</v>
      </c>
      <c r="E36" s="52"/>
      <c r="F36" s="52"/>
      <c r="G36" s="52"/>
    </row>
    <row r="37" spans="2:7" s="3" customFormat="1" x14ac:dyDescent="0.2"/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0">
    <mergeCell ref="D35:G35"/>
    <mergeCell ref="D36:G36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2024-01-27T19:06:57Z</cp:lastPrinted>
  <dcterms:created xsi:type="dcterms:W3CDTF">2019-12-05T18:23:32Z</dcterms:created>
  <dcterms:modified xsi:type="dcterms:W3CDTF">2024-01-27T19:06:58Z</dcterms:modified>
</cp:coreProperties>
</file>